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cavalletti/Desktop/EVA_Cavalletti/Lezione 3/"/>
    </mc:Choice>
  </mc:AlternateContent>
  <xr:revisionPtr revIDLastSave="0" documentId="13_ncr:1_{F951203B-0FBA-3146-9232-12892FF2AE3E}" xr6:coauthVersionLast="45" xr6:coauthVersionMax="45" xr10:uidLastSave="{00000000-0000-0000-0000-000000000000}"/>
  <bookViews>
    <workbookView xWindow="3500" yWindow="1700" windowWidth="15800" windowHeight="11460" xr2:uid="{00000000-000D-0000-FFFF-FFFF00000000}"/>
  </bookViews>
  <sheets>
    <sheet name="Foglio1" sheetId="1" r:id="rId1"/>
    <sheet name="Foglio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D17" i="1"/>
  <c r="F17" i="1"/>
  <c r="C18" i="1"/>
  <c r="D18" i="1"/>
  <c r="F18" i="1"/>
  <c r="C19" i="1"/>
  <c r="D19" i="1"/>
  <c r="F19" i="1"/>
  <c r="F21" i="1"/>
  <c r="C20" i="1"/>
  <c r="D20" i="1"/>
  <c r="F14" i="1"/>
  <c r="D11" i="1"/>
  <c r="D12" i="1"/>
  <c r="D13" i="1"/>
  <c r="D10" i="1"/>
  <c r="C11" i="1"/>
  <c r="C12" i="1"/>
  <c r="C13" i="1"/>
  <c r="C10" i="1"/>
  <c r="F10" i="1"/>
  <c r="F11" i="1"/>
  <c r="F12" i="1"/>
  <c r="F3" i="1"/>
  <c r="F4" i="1"/>
  <c r="F5" i="1"/>
  <c r="F6" i="1"/>
  <c r="F7" i="1"/>
  <c r="E3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<sst xmlns="http://schemas.openxmlformats.org/spreadsheetml/2006/main" count="19" uniqueCount="9">
  <si>
    <t>Visit/1000</t>
  </si>
  <si>
    <t>Quantità acquistata/domandata</t>
  </si>
  <si>
    <t>Zona</t>
  </si>
  <si>
    <t>Travel Cost</t>
  </si>
  <si>
    <t xml:space="preserve">Entry Fee </t>
  </si>
  <si>
    <t xml:space="preserve">Total Visits </t>
  </si>
  <si>
    <t>Population</t>
  </si>
  <si>
    <t>Visit</t>
  </si>
  <si>
    <t>Area trapezi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</si>
</sst>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top" wrapText="1"/>
    </xf>
    <xf numFmtId="2" fontId="0" fillId="0" borderId="0" xfId="0" applyNumberFormat="1"/>
    <xf numFmtId="41" fontId="0" fillId="0" borderId="0" xfId="1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Regression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255730533683288"/>
                  <c:y val="-8.480242053076698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Foglio1!$C$3:$C$6</c:f>
              <c:numCache>
                <c:formatCode>0.00</c:formatCode>
                <c:ptCount val="4"/>
                <c:pt idx="0">
                  <c:v>0</c:v>
                </c:pt>
                <c:pt idx="1">
                  <c:v>10.5</c:v>
                </c:pt>
                <c:pt idx="2">
                  <c:v>21</c:v>
                </c:pt>
                <c:pt idx="3">
                  <c:v>42</c:v>
                </c:pt>
              </c:numCache>
            </c:numRef>
          </c:xVal>
          <c:yVal>
            <c:numRef>
              <c:f>Foglio1!$D$3:$D$6</c:f>
              <c:numCache>
                <c:formatCode>General</c:formatCode>
                <c:ptCount val="4"/>
                <c:pt idx="0">
                  <c:v>400</c:v>
                </c:pt>
                <c:pt idx="1">
                  <c:v>200</c:v>
                </c:pt>
                <c:pt idx="2">
                  <c:v>100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85-AA4F-A5BD-F8A4E0A2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41280"/>
        <c:axId val="117906816"/>
      </c:scatterChart>
      <c:valAx>
        <c:axId val="11784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906816"/>
        <c:crosses val="autoZero"/>
        <c:crossBetween val="midCat"/>
      </c:valAx>
      <c:valAx>
        <c:axId val="1179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Funzione di Domanda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Foglio1!$C$25:$C$30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Foglio1!$D$25:$D$30</c:f>
              <c:numCache>
                <c:formatCode>General</c:formatCode>
                <c:ptCount val="6"/>
                <c:pt idx="0">
                  <c:v>1600</c:v>
                </c:pt>
                <c:pt idx="1">
                  <c:v>954</c:v>
                </c:pt>
                <c:pt idx="2">
                  <c:v>409</c:v>
                </c:pt>
                <c:pt idx="3">
                  <c:v>129</c:v>
                </c:pt>
                <c:pt idx="4">
                  <c:v>20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91-1C44-9FF9-74E39E49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82368"/>
        <c:axId val="36283904"/>
      </c:scatterChart>
      <c:valAx>
        <c:axId val="3628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283904"/>
        <c:crosses val="autoZero"/>
        <c:crossBetween val="midCat"/>
      </c:valAx>
      <c:valAx>
        <c:axId val="3628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28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366712</xdr:colOff>
      <xdr:row>0</xdr:row>
      <xdr:rowOff>71437</xdr:rowOff>
    </xdr:from>
    <xdr:to>
      <xdr:col>14</xdr:col>
      <xdr:colOff>61912</xdr:colOff>
      <xdr:row>11</xdr:row>
      <xdr:rowOff>147637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11</xdr:row>
      <xdr:rowOff>161925</xdr:rowOff>
    </xdr:from>
    <xdr:to>
      <xdr:col>14</xdr:col>
      <xdr:colOff>104775</xdr:colOff>
      <xdr:row>26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5"/>
  <sheetViews>
    <sheetView tabSelected="1" topLeftCell="B1" workbookViewId="0">
      <selection activeCell="E35" sqref="E35"/>
    </sheetView>
  </sheetViews>
  <sheetFormatPr baseColWidth="10" defaultColWidth="8.83203125" defaultRowHeight="15" x14ac:dyDescent="0.2"/>
  <cols>
    <col min="2" max="2" width="9.6640625" bestFit="1" customWidth="1"/>
    <col min="3" max="3" width="11.6640625" customWidth="1"/>
    <col min="4" max="4" width="16.83203125" customWidth="1"/>
  </cols>
  <sheetData>
    <row r="1" spans="2:6" s="1" customFormat="1" ht="48" x14ac:dyDescent="0.2">
      <c r="D1" s="1" t="s">
        <v>1</v>
      </c>
    </row>
    <row r="2" spans="2:6" x14ac:dyDescent="0.2">
      <c r="B2" t="s">
        <v>2</v>
      </c>
      <c r="C2" t="s">
        <v>3</v>
      </c>
      <c r="D2" t="s">
        <v>0</v>
      </c>
      <c r="E2" t="s">
        <v>6</v>
      </c>
      <c r="F2" t="s">
        <v>7</v>
      </c>
    </row>
    <row r="3" spans="2:6" x14ac:dyDescent="0.2">
      <c r="B3">
        <v>0</v>
      </c>
      <c r="C3" s="2">
        <v>0</v>
      </c>
      <c r="D3">
        <v>400</v>
      </c>
      <c r="E3">
        <v>1000</v>
      </c>
      <c r="F3">
        <f>D3/1000*E3</f>
        <v>400</v>
      </c>
    </row>
    <row r="4" spans="2:6" x14ac:dyDescent="0.2">
      <c r="B4">
        <v>1</v>
      </c>
      <c r="C4" s="2">
        <v>10.5</v>
      </c>
      <c r="D4">
        <v>200</v>
      </c>
      <c r="E4">
        <v>2000</v>
      </c>
      <c r="F4">
        <f t="shared" ref="F4:F6" si="0">D4/1000*E4</f>
        <v>400</v>
      </c>
    </row>
    <row r="5" spans="2:6" x14ac:dyDescent="0.2">
      <c r="B5">
        <v>2</v>
      </c>
      <c r="C5" s="2">
        <v>21</v>
      </c>
      <c r="D5">
        <v>100</v>
      </c>
      <c r="E5">
        <v>4000</v>
      </c>
      <c r="F5">
        <f t="shared" si="0"/>
        <v>400</v>
      </c>
    </row>
    <row r="6" spans="2:6" x14ac:dyDescent="0.2">
      <c r="B6">
        <v>3</v>
      </c>
      <c r="C6" s="2">
        <v>42</v>
      </c>
      <c r="D6">
        <v>50</v>
      </c>
      <c r="E6">
        <v>8000</v>
      </c>
      <c r="F6">
        <f t="shared" si="0"/>
        <v>400</v>
      </c>
    </row>
    <row r="7" spans="2:6" x14ac:dyDescent="0.2">
      <c r="F7">
        <f>SUM(F3:F6)</f>
        <v>1600</v>
      </c>
    </row>
    <row r="9" spans="2:6" x14ac:dyDescent="0.2">
      <c r="B9" t="s">
        <v>2</v>
      </c>
      <c r="C9" t="s">
        <v>3</v>
      </c>
      <c r="D9" t="s">
        <v>0</v>
      </c>
      <c r="E9" t="s">
        <v>6</v>
      </c>
      <c r="F9" t="s">
        <v>7</v>
      </c>
    </row>
    <row r="10" spans="2:6" x14ac:dyDescent="0.2">
      <c r="B10">
        <v>0</v>
      </c>
      <c r="C10" s="2">
        <f>C3+10</f>
        <v>10</v>
      </c>
      <c r="D10" s="3">
        <f>-7.7551*C10+330</f>
        <v>252.44900000000001</v>
      </c>
      <c r="E10">
        <v>1000</v>
      </c>
      <c r="F10" s="3">
        <f>D10/1000*E10</f>
        <v>252.44900000000004</v>
      </c>
    </row>
    <row r="11" spans="2:6" x14ac:dyDescent="0.2">
      <c r="B11">
        <v>1</v>
      </c>
      <c r="C11" s="2">
        <f t="shared" ref="C11:C13" si="1">C4+10</f>
        <v>20.5</v>
      </c>
      <c r="D11" s="3">
        <f t="shared" ref="D11:D13" si="2">-7.7551*C11+330</f>
        <v>171.02045000000001</v>
      </c>
      <c r="E11">
        <v>2000</v>
      </c>
      <c r="F11" s="3">
        <f t="shared" ref="F11:F13" si="3">D11/1000*E11</f>
        <v>342.04090000000002</v>
      </c>
    </row>
    <row r="12" spans="2:6" x14ac:dyDescent="0.2">
      <c r="B12">
        <v>2</v>
      </c>
      <c r="C12" s="2">
        <f t="shared" si="1"/>
        <v>31</v>
      </c>
      <c r="D12" s="3">
        <f t="shared" si="2"/>
        <v>89.59190000000001</v>
      </c>
      <c r="E12">
        <v>4000</v>
      </c>
      <c r="F12" s="3">
        <f t="shared" si="3"/>
        <v>358.36760000000004</v>
      </c>
    </row>
    <row r="13" spans="2:6" x14ac:dyDescent="0.2">
      <c r="B13">
        <v>3</v>
      </c>
      <c r="C13" s="2">
        <f t="shared" si="1"/>
        <v>52</v>
      </c>
      <c r="D13" s="3">
        <f t="shared" si="2"/>
        <v>-73.265199999999993</v>
      </c>
      <c r="E13">
        <v>8000</v>
      </c>
      <c r="F13" s="3"/>
    </row>
    <row r="14" spans="2:6" x14ac:dyDescent="0.2">
      <c r="F14" s="3">
        <f>SUM(F10:F12)</f>
        <v>952.85750000000007</v>
      </c>
    </row>
    <row r="16" spans="2:6" x14ac:dyDescent="0.2">
      <c r="B16" t="s">
        <v>2</v>
      </c>
      <c r="C16" t="s">
        <v>3</v>
      </c>
      <c r="D16" t="s">
        <v>0</v>
      </c>
      <c r="E16" t="s">
        <v>6</v>
      </c>
      <c r="F16" t="s">
        <v>7</v>
      </c>
    </row>
    <row r="17" spans="2:6" x14ac:dyDescent="0.2">
      <c r="B17">
        <v>0</v>
      </c>
      <c r="C17" s="2">
        <f>C10+10</f>
        <v>20</v>
      </c>
      <c r="D17" s="3">
        <f>-7.7551*C17+330</f>
        <v>174.898</v>
      </c>
      <c r="E17">
        <v>1000</v>
      </c>
      <c r="F17" s="3">
        <f>D17/1000*E17</f>
        <v>174.898</v>
      </c>
    </row>
    <row r="18" spans="2:6" x14ac:dyDescent="0.2">
      <c r="B18">
        <v>1</v>
      </c>
      <c r="C18" s="2">
        <f t="shared" ref="C18:C20" si="4">C11+10</f>
        <v>30.5</v>
      </c>
      <c r="D18" s="3">
        <f t="shared" ref="D18:D20" si="5">-7.7551*C18+330</f>
        <v>93.469450000000023</v>
      </c>
      <c r="E18">
        <v>2000</v>
      </c>
      <c r="F18" s="3">
        <f t="shared" ref="F18:F19" si="6">D18/1000*E18</f>
        <v>186.93890000000005</v>
      </c>
    </row>
    <row r="19" spans="2:6" x14ac:dyDescent="0.2">
      <c r="B19">
        <v>2</v>
      </c>
      <c r="C19" s="2">
        <f t="shared" si="4"/>
        <v>41</v>
      </c>
      <c r="D19" s="3">
        <f t="shared" si="5"/>
        <v>12.040900000000022</v>
      </c>
      <c r="E19">
        <v>4000</v>
      </c>
      <c r="F19" s="3">
        <f t="shared" si="6"/>
        <v>48.163600000000088</v>
      </c>
    </row>
    <row r="20" spans="2:6" x14ac:dyDescent="0.2">
      <c r="B20">
        <v>3</v>
      </c>
      <c r="C20" s="2">
        <f t="shared" si="4"/>
        <v>62</v>
      </c>
      <c r="D20" s="3">
        <f t="shared" si="5"/>
        <v>-150.81619999999998</v>
      </c>
      <c r="E20">
        <v>8000</v>
      </c>
      <c r="F20" s="3"/>
    </row>
    <row r="21" spans="2:6" x14ac:dyDescent="0.2">
      <c r="F21" s="3">
        <f>SUM(F17:F19)</f>
        <v>410.0005000000001</v>
      </c>
    </row>
    <row r="24" spans="2:6" x14ac:dyDescent="0.2">
      <c r="C24" t="s">
        <v>4</v>
      </c>
      <c r="D24" t="s">
        <v>5</v>
      </c>
    </row>
    <row r="25" spans="2:6" x14ac:dyDescent="0.2">
      <c r="C25">
        <v>0</v>
      </c>
      <c r="D25">
        <v>1600</v>
      </c>
    </row>
    <row r="26" spans="2:6" x14ac:dyDescent="0.2">
      <c r="C26">
        <v>10</v>
      </c>
      <c r="D26">
        <v>954</v>
      </c>
      <c r="E26">
        <f>C26*D26</f>
        <v>9540</v>
      </c>
    </row>
    <row r="27" spans="2:6" x14ac:dyDescent="0.2">
      <c r="C27">
        <v>20</v>
      </c>
      <c r="D27">
        <v>409</v>
      </c>
      <c r="E27">
        <f t="shared" ref="E27:E30" si="7">C27*D27</f>
        <v>8180</v>
      </c>
    </row>
    <row r="28" spans="2:6" x14ac:dyDescent="0.2">
      <c r="C28">
        <v>30</v>
      </c>
      <c r="D28">
        <v>129</v>
      </c>
      <c r="E28">
        <f t="shared" si="7"/>
        <v>3870</v>
      </c>
    </row>
    <row r="29" spans="2:6" x14ac:dyDescent="0.2">
      <c r="C29">
        <v>40</v>
      </c>
      <c r="D29">
        <v>20</v>
      </c>
      <c r="E29">
        <f t="shared" si="7"/>
        <v>800</v>
      </c>
    </row>
    <row r="30" spans="2:6" x14ac:dyDescent="0.2">
      <c r="C30">
        <v>50</v>
      </c>
      <c r="D30">
        <v>0</v>
      </c>
      <c r="E30">
        <f t="shared" si="7"/>
        <v>0</v>
      </c>
    </row>
    <row r="31" spans="2:6" x14ac:dyDescent="0.2">
      <c r="E31">
        <f>SUM(E26:E30)</f>
        <v>22390</v>
      </c>
    </row>
    <row r="35" spans="4:5" x14ac:dyDescent="0.2">
      <c r="D35" t="s">
        <v>8</v>
      </c>
      <c r="E35">
        <f>10*(D25/2+D26+D27+D28+D29)</f>
        <v>23120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</dc:creator>
  <cp:lastModifiedBy>Microsoft Office User</cp:lastModifiedBy>
  <dcterms:created xsi:type="dcterms:W3CDTF">2015-10-15T08:38:18Z</dcterms:created>
  <dcterms:modified xsi:type="dcterms:W3CDTF">2020-04-09T16:34:11Z</dcterms:modified>
</cp:coreProperties>
</file>